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<sst xmlns="http://schemas.openxmlformats.org/spreadsheetml/2006/main" count="86" uniqueCount="86">
  <si>
    <t>Наименование</t>
  </si>
  <si>
    <t>Территориальный орган Росздравнадзора по Республике Башкортостан</t>
  </si>
  <si>
    <t>Территориальный орган Росздравнадзора по Республике Бурятия</t>
  </si>
  <si>
    <t>Территориальный орган Росздравнадзора по Республике Дагестан</t>
  </si>
  <si>
    <t>Территориальный орган Росздравнадзора по Кабардино-Балкарской Республике</t>
  </si>
  <si>
    <t>Территориальный орган Росздравнадзора по Республике Калмыкия</t>
  </si>
  <si>
    <t>Территориальный орган Росздравнадзора по Республике Карелия</t>
  </si>
  <si>
    <t>Территориальный орган Росздравнадзора по Республике Коми</t>
  </si>
  <si>
    <t>Территориальный орган Росздравнадзора по Республике Марий Эл</t>
  </si>
  <si>
    <t>Территориальный орган Росздравнадзора по Республике Мордовия</t>
  </si>
  <si>
    <t>Территориальный орган Росздравнадзора по Республике Северная Осетия - Алания</t>
  </si>
  <si>
    <t>Территориальный орган Росздравнадзора по Республике Татарстан</t>
  </si>
  <si>
    <t>Территориальный орган Росздравнадзора по Республике Тыва</t>
  </si>
  <si>
    <t>Территориальный орган Росздравнадзора по Удмуртской Республике</t>
  </si>
  <si>
    <t>Территориальный орган Росздравнадзора по Республике Ингушетия</t>
  </si>
  <si>
    <t>Территориальный орган Росздравнадзора по Чувашской Республике</t>
  </si>
  <si>
    <t>Территориальный орган Росздравнадзора по Республике Саха (Якутия)</t>
  </si>
  <si>
    <t>Территориальный орган Росздравнадзора по Алтайскому краю</t>
  </si>
  <si>
    <t>Территориальный орган Росздравнадзора по Краснодарскому краю</t>
  </si>
  <si>
    <t>Территориальный орган Росздравнадзора по Красноярскому краю</t>
  </si>
  <si>
    <t>Территориальный орган Росздравнадзора по Приморскому краю</t>
  </si>
  <si>
    <t>Территориальный орган Росздравнадзора по Ставропольскому краю</t>
  </si>
  <si>
    <t>Территориальный орган Росздравнадзора по Амурской области</t>
  </si>
  <si>
    <t>Территориальный орган Росздравнадзора по Архангельской области и Ненецкому автономному округу</t>
  </si>
  <si>
    <t>Территориальный орган Росздравнадзора по Астраханской области</t>
  </si>
  <si>
    <t>Территориальный орган Росздравнадзора по Белгородской области</t>
  </si>
  <si>
    <t>Территориальный орган Росздравнадзора по Брянской области</t>
  </si>
  <si>
    <t>Территориальный орган Росздравнадзора по Владимирской области</t>
  </si>
  <si>
    <t>Территориальный орган Росздравнадзора по Волгоградской области</t>
  </si>
  <si>
    <t>Территориальный орган Росздравнадзора по Вологодской области</t>
  </si>
  <si>
    <t>Территориальный орган Росздравнадзора по Воронежской области</t>
  </si>
  <si>
    <t>Территориальный орган Росздравнадзора по Нижегородской области</t>
  </si>
  <si>
    <t>Территориальный орган Росздравнадзора по Ивановской области</t>
  </si>
  <si>
    <t>Территориальный орган Росздравнадзора по Иркутской области</t>
  </si>
  <si>
    <t>Территориальный орган Росздравнадзора по Калининградской области</t>
  </si>
  <si>
    <t>Территориальный орган Росздравнадзора по Тверской области</t>
  </si>
  <si>
    <t>Территориальный орган Росздравнадзора по Калужской области</t>
  </si>
  <si>
    <t>Территориальный орган Росздравнадзора по Камчатскому краю</t>
  </si>
  <si>
    <t>Территориальный орган Росздравнадзора по Кемеровской области</t>
  </si>
  <si>
    <t>Территориальный орган Росздравнадзора по Кировской области</t>
  </si>
  <si>
    <t>Территориальный орган Росздравнадзора по Костромской области</t>
  </si>
  <si>
    <t>Территориальный орган Росздравнадзора по Самарской области</t>
  </si>
  <si>
    <t>Территориальный орган Росздравнадзора по Курганской области</t>
  </si>
  <si>
    <t>Территориальный орган Росздравнадзора по Липецкой области</t>
  </si>
  <si>
    <t>Территориальный орган Росздравнадзора по Магаданской области</t>
  </si>
  <si>
    <t>Территориальный орган Росздравнадзора по Мурманской области</t>
  </si>
  <si>
    <t>Территориальный орган Росздравнадзора по Новгородской области</t>
  </si>
  <si>
    <t>Территориальный орган Росздравнадзора по Новосибирской области</t>
  </si>
  <si>
    <t>Территориальный орган Росздравнадзора по Омской области</t>
  </si>
  <si>
    <t>Территориальный орган Росздравнадзора по Оренбургской области</t>
  </si>
  <si>
    <t>Территориальный орган Росздравнадзора по Орловской области</t>
  </si>
  <si>
    <t>Территориальный орган Росздравнадзора по Пензенской области</t>
  </si>
  <si>
    <t>Территориальный орган Росздравнадзора по Псковской области</t>
  </si>
  <si>
    <t>Территориальный орган Росздравнадзора по Ростовской области</t>
  </si>
  <si>
    <t>Территориальный орган Росздравнадзора по Рязанской области</t>
  </si>
  <si>
    <t>Территориальный орган Росздравнадзора по Саратовской области</t>
  </si>
  <si>
    <t>Территориальный орган Росздравнадзора по Сахалинской области</t>
  </si>
  <si>
    <t>Территориальный орган Росздравнадзора по Свердловской области</t>
  </si>
  <si>
    <t>Территориальный орган Росздравнадзора по Смоленской области</t>
  </si>
  <si>
    <t>Территориальный орган Росздравнадзора по Тамбовской области</t>
  </si>
  <si>
    <t>Территориальный орган Росздравнадзора по Томской области</t>
  </si>
  <si>
    <t>Территориальный орган Росздравнадзора по Тульской области</t>
  </si>
  <si>
    <t>Территориальный орган Росздравнадзора по Ульяновской области</t>
  </si>
  <si>
    <t>Территориальный орган Росздравнадзора по Челябинской области</t>
  </si>
  <si>
    <t>Территориальный орган Росздравнадзора по Республике Адыгея</t>
  </si>
  <si>
    <t>Территориальный орган Росздравнадзора по Республике Алтай</t>
  </si>
  <si>
    <t>Территориальный орган Росздравнадзора по Карачаево-Черкесской Республике</t>
  </si>
  <si>
    <t>Территориальный орган Росздравнадзора по Республике Хакасия</t>
  </si>
  <si>
    <t>Территориальный орган Росздравнадзора по Забайкальскому краю</t>
  </si>
  <si>
    <t>Территориальный орган Росздравнадзора по Чукотскому автономному округу</t>
  </si>
  <si>
    <t>Территориальный орган Росздравнадзора по Чеченской Республике</t>
  </si>
  <si>
    <t>Центральный аппарат Росздравнадзора</t>
  </si>
  <si>
    <t>ИТОГО:</t>
  </si>
  <si>
    <t>(рублей)</t>
  </si>
  <si>
    <t>исполнение в %</t>
  </si>
  <si>
    <t>Информация о кассовом исполнении средств федерального бюджета Центрального аппарата и Территориальных органов росздравнадзора по состоянию на 01.01.2020</t>
  </si>
  <si>
    <t>Территориальный орган Росздравнадзора по г. Москве и Московской области</t>
  </si>
  <si>
    <t>Территориальный орган Росздравнадзора по г. Санкт-Петербургу и Ленинградской области</t>
  </si>
  <si>
    <t>Территориальный орган Росздравнадзора по Курской области</t>
  </si>
  <si>
    <t>Территориальный орган Росздравнадзора по Пермскому краю</t>
  </si>
  <si>
    <t>Территориальный орган Росздравнадзора по Республике Крым и городу федерального значения Севастополю</t>
  </si>
  <si>
    <t>Территориальный орган Росздравнадзора по Тюменской области, Ханты-Мансийскому автономному округу-Югре и Ямало-Ненецкому автономному округу</t>
  </si>
  <si>
    <t>Территориальный орган Росздравнадзора по Хабаровскому краю и Еврейской автономной области</t>
  </si>
  <si>
    <t>Территориальный орган Росздравнадзора по Ярославской области</t>
  </si>
  <si>
    <t>Лимиты бюджетных обязательств на 2019 год</t>
  </si>
  <si>
    <t>Кассовые выплаты по состоянию на 01.01.2020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</si>
</sst>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7">
    <font>
      <sz val="10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65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 quotePrefix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 quotePrefix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 quotePrefix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99"/>
  <sheetViews>
    <sheetView tabSelected="1" zoomScalePageLayoutView="0" workbookViewId="0" topLeftCell="A1">
      <selection activeCell="A5" sqref="A5:D6"/>
    </sheetView>
  </sheetViews>
  <sheetFormatPr defaultColWidth="8.83203125" defaultRowHeight="12.75"/>
  <cols>
    <col min="1" max="1" width="40.5" style="0" customWidth="1"/>
    <col min="2" max="2" width="19.66015625" style="0" customWidth="1"/>
    <col min="3" max="3" width="21.33203125" style="0" customWidth="1"/>
    <col min="4" max="4" width="18" style="0" customWidth="1"/>
  </cols>
  <sheetData>
    <row r="5" spans="1:4" ht="26.25" customHeight="1">
      <c r="A5" s="11" t="s">
        <v>75</v>
      </c>
      <c r="B5" s="11"/>
      <c r="C5" s="11"/>
      <c r="D5" s="11"/>
    </row>
    <row r="6" spans="1:4" ht="26.25" customHeight="1">
      <c r="A6" s="11"/>
      <c r="B6" s="11"/>
      <c r="C6" s="11"/>
      <c r="D6" s="11"/>
    </row>
    <row r="7" ht="13.5" customHeight="1" thickBot="1">
      <c r="D7" s="10" t="s">
        <v>73</v>
      </c>
    </row>
    <row r="8" spans="1:4" ht="51" customHeight="1" thickBot="1">
      <c r="A8" s="2" t="s">
        <v>0</v>
      </c>
      <c r="B8" s="1" t="s">
        <v>84</v>
      </c>
      <c r="C8" s="1" t="s">
        <v>85</v>
      </c>
      <c r="D8" s="1" t="s">
        <v>74</v>
      </c>
    </row>
    <row r="9" spans="1:4" ht="25.5">
      <c r="A9" s="4" t="s">
        <v>17</v>
      </c>
      <c r="B9" s="5">
        <v>16764487.89</v>
      </c>
      <c r="C9" s="5">
        <v>16749859.73</v>
      </c>
      <c r="D9" s="5">
        <f>(C9*100)/B9</f>
        <v>99.91274317416683</v>
      </c>
    </row>
    <row r="10" spans="1:4" ht="25.5">
      <c r="A10" s="4" t="s">
        <v>22</v>
      </c>
      <c r="B10" s="5">
        <v>17071486.24</v>
      </c>
      <c r="C10" s="5">
        <v>17071486.24</v>
      </c>
      <c r="D10" s="5">
        <f aca="true" t="shared" si="0" ref="D10:D73">(C10*100)/B10</f>
        <v>100</v>
      </c>
    </row>
    <row r="11" spans="1:4" ht="51">
      <c r="A11" s="4" t="s">
        <v>23</v>
      </c>
      <c r="B11" s="5">
        <v>19910000</v>
      </c>
      <c r="C11" s="5">
        <v>19898035.38</v>
      </c>
      <c r="D11" s="5">
        <f t="shared" si="0"/>
        <v>99.9399064791562</v>
      </c>
    </row>
    <row r="12" spans="1:4" ht="38.25">
      <c r="A12" s="4" t="s">
        <v>24</v>
      </c>
      <c r="B12" s="5">
        <v>15306882.02</v>
      </c>
      <c r="C12" s="5">
        <v>15249258.42</v>
      </c>
      <c r="D12" s="5">
        <f t="shared" si="0"/>
        <v>99.62354449505321</v>
      </c>
    </row>
    <row r="13" spans="1:4" ht="38.25">
      <c r="A13" s="4" t="s">
        <v>25</v>
      </c>
      <c r="B13" s="5">
        <v>11914439.9</v>
      </c>
      <c r="C13" s="5">
        <v>11895664.63</v>
      </c>
      <c r="D13" s="5">
        <f t="shared" si="0"/>
        <v>99.84241584029476</v>
      </c>
    </row>
    <row r="14" spans="1:4" ht="25.5">
      <c r="A14" s="4" t="s">
        <v>26</v>
      </c>
      <c r="B14" s="5">
        <v>9467942.4</v>
      </c>
      <c r="C14" s="5">
        <v>9389810.37</v>
      </c>
      <c r="D14" s="5">
        <f t="shared" si="0"/>
        <v>99.17477286300345</v>
      </c>
    </row>
    <row r="15" spans="1:4" ht="38.25">
      <c r="A15" s="4" t="s">
        <v>27</v>
      </c>
      <c r="B15" s="5">
        <v>11256182.45</v>
      </c>
      <c r="C15" s="5">
        <v>11132005.09</v>
      </c>
      <c r="D15" s="5">
        <f t="shared" si="0"/>
        <v>98.89680750510578</v>
      </c>
    </row>
    <row r="16" spans="1:4" ht="38.25">
      <c r="A16" s="4" t="s">
        <v>28</v>
      </c>
      <c r="B16" s="5">
        <v>17201210.82</v>
      </c>
      <c r="C16" s="5">
        <v>16668133.6</v>
      </c>
      <c r="D16" s="5">
        <f t="shared" si="0"/>
        <v>96.90093200078574</v>
      </c>
    </row>
    <row r="17" spans="1:4" ht="38.25">
      <c r="A17" s="4" t="s">
        <v>29</v>
      </c>
      <c r="B17" s="5">
        <v>12193238.4</v>
      </c>
      <c r="C17" s="5">
        <v>12003577.35</v>
      </c>
      <c r="D17" s="5">
        <f t="shared" si="0"/>
        <v>98.44453914720474</v>
      </c>
    </row>
    <row r="18" spans="1:4" ht="38.25">
      <c r="A18" s="4" t="s">
        <v>30</v>
      </c>
      <c r="B18" s="5">
        <v>16303884.49</v>
      </c>
      <c r="C18" s="5">
        <v>16072660.71</v>
      </c>
      <c r="D18" s="5">
        <f t="shared" si="0"/>
        <v>98.58178717997038</v>
      </c>
    </row>
    <row r="19" spans="1:4" ht="38.25">
      <c r="A19" s="4" t="s">
        <v>76</v>
      </c>
      <c r="B19" s="5">
        <v>68003237.69</v>
      </c>
      <c r="C19" s="5">
        <v>62891069.15</v>
      </c>
      <c r="D19" s="5">
        <f t="shared" si="0"/>
        <v>92.48246302138678</v>
      </c>
    </row>
    <row r="20" spans="1:4" ht="38.25">
      <c r="A20" s="4" t="s">
        <v>77</v>
      </c>
      <c r="B20" s="5">
        <v>40316280.93</v>
      </c>
      <c r="C20" s="5">
        <v>39527225.58</v>
      </c>
      <c r="D20" s="5">
        <f t="shared" si="0"/>
        <v>98.04283695867183</v>
      </c>
    </row>
    <row r="21" spans="1:4" ht="38.25">
      <c r="A21" s="4" t="s">
        <v>68</v>
      </c>
      <c r="B21" s="5">
        <v>20380600.1</v>
      </c>
      <c r="C21" s="5">
        <v>19888883.13</v>
      </c>
      <c r="D21" s="5">
        <f t="shared" si="0"/>
        <v>97.58732830443005</v>
      </c>
    </row>
    <row r="22" spans="1:4" ht="25.5">
      <c r="A22" s="4" t="s">
        <v>32</v>
      </c>
      <c r="B22" s="5">
        <v>8879180.75</v>
      </c>
      <c r="C22" s="5">
        <v>8865738.09</v>
      </c>
      <c r="D22" s="5">
        <f t="shared" si="0"/>
        <v>99.84860472628627</v>
      </c>
    </row>
    <row r="23" spans="1:4" ht="25.5">
      <c r="A23" s="4" t="s">
        <v>33</v>
      </c>
      <c r="B23" s="5">
        <v>23620817.55</v>
      </c>
      <c r="C23" s="5">
        <v>23550197.37</v>
      </c>
      <c r="D23" s="5">
        <f t="shared" si="0"/>
        <v>99.70102567427857</v>
      </c>
    </row>
    <row r="24" spans="1:4" ht="38.25">
      <c r="A24" s="4" t="s">
        <v>4</v>
      </c>
      <c r="B24" s="5">
        <v>11768588.78</v>
      </c>
      <c r="C24" s="5">
        <v>11685962.92</v>
      </c>
      <c r="D24" s="5">
        <f t="shared" si="0"/>
        <v>99.29791191157587</v>
      </c>
    </row>
    <row r="25" spans="1:4" ht="38.25">
      <c r="A25" s="4" t="s">
        <v>34</v>
      </c>
      <c r="B25" s="5">
        <v>13046874.82</v>
      </c>
      <c r="C25" s="5">
        <v>11505312.29</v>
      </c>
      <c r="D25" s="5">
        <f t="shared" si="0"/>
        <v>88.18443074477203</v>
      </c>
    </row>
    <row r="26" spans="1:4" ht="25.5">
      <c r="A26" s="4" t="s">
        <v>36</v>
      </c>
      <c r="B26" s="5">
        <v>9855585.24</v>
      </c>
      <c r="C26" s="5">
        <v>9809866.67</v>
      </c>
      <c r="D26" s="5">
        <f t="shared" si="0"/>
        <v>99.53611511760411</v>
      </c>
    </row>
    <row r="27" spans="1:4" ht="25.5">
      <c r="A27" s="4" t="s">
        <v>37</v>
      </c>
      <c r="B27" s="5">
        <v>21707388.85</v>
      </c>
      <c r="C27" s="5">
        <v>20681164.2</v>
      </c>
      <c r="D27" s="5">
        <f t="shared" si="0"/>
        <v>95.2724638735165</v>
      </c>
    </row>
    <row r="28" spans="1:4" ht="38.25">
      <c r="A28" s="4" t="s">
        <v>66</v>
      </c>
      <c r="B28" s="5">
        <v>10077346.8</v>
      </c>
      <c r="C28" s="5">
        <v>10018264.46</v>
      </c>
      <c r="D28" s="5">
        <f t="shared" si="0"/>
        <v>99.41371135505628</v>
      </c>
    </row>
    <row r="29" spans="1:4" ht="38.25">
      <c r="A29" s="4" t="s">
        <v>38</v>
      </c>
      <c r="B29" s="5">
        <v>18613804.84</v>
      </c>
      <c r="C29" s="5">
        <v>18613173.48</v>
      </c>
      <c r="D29" s="5">
        <f t="shared" si="0"/>
        <v>99.99660810884488</v>
      </c>
    </row>
    <row r="30" spans="1:4" ht="25.5">
      <c r="A30" s="4" t="s">
        <v>39</v>
      </c>
      <c r="B30" s="5">
        <v>14406969.89</v>
      </c>
      <c r="C30" s="5">
        <v>14058014.56</v>
      </c>
      <c r="D30" s="5">
        <f t="shared" si="0"/>
        <v>97.57787145621639</v>
      </c>
    </row>
    <row r="31" spans="1:4" ht="38.25">
      <c r="A31" s="4" t="s">
        <v>40</v>
      </c>
      <c r="B31" s="5">
        <v>10869890.36</v>
      </c>
      <c r="C31" s="5">
        <v>10814041.66</v>
      </c>
      <c r="D31" s="5">
        <f t="shared" si="0"/>
        <v>99.48620732914182</v>
      </c>
    </row>
    <row r="32" spans="1:4" ht="38.25">
      <c r="A32" s="4" t="s">
        <v>18</v>
      </c>
      <c r="B32" s="5">
        <v>25406044.56</v>
      </c>
      <c r="C32" s="5">
        <v>25396465.56</v>
      </c>
      <c r="D32" s="5">
        <f t="shared" si="0"/>
        <v>99.96229637408776</v>
      </c>
    </row>
    <row r="33" spans="1:4" ht="38.25">
      <c r="A33" s="4" t="s">
        <v>19</v>
      </c>
      <c r="B33" s="5">
        <v>27407409.8</v>
      </c>
      <c r="C33" s="5">
        <v>27334766.3</v>
      </c>
      <c r="D33" s="5">
        <f t="shared" si="0"/>
        <v>99.73494941503009</v>
      </c>
    </row>
    <row r="34" spans="1:4" ht="25.5">
      <c r="A34" s="4" t="s">
        <v>42</v>
      </c>
      <c r="B34" s="5">
        <v>10320971.3</v>
      </c>
      <c r="C34" s="5">
        <v>10211590.63</v>
      </c>
      <c r="D34" s="5">
        <f t="shared" si="0"/>
        <v>98.94020953241098</v>
      </c>
    </row>
    <row r="35" spans="1:4" ht="25.5">
      <c r="A35" s="4" t="s">
        <v>78</v>
      </c>
      <c r="B35" s="5">
        <v>11589981.19</v>
      </c>
      <c r="C35" s="5">
        <v>11577961.38</v>
      </c>
      <c r="D35" s="5">
        <f t="shared" si="0"/>
        <v>99.89629137612087</v>
      </c>
    </row>
    <row r="36" spans="1:4" ht="25.5">
      <c r="A36" s="4" t="s">
        <v>43</v>
      </c>
      <c r="B36" s="5">
        <v>10689501.71</v>
      </c>
      <c r="C36" s="5">
        <v>10658086.31</v>
      </c>
      <c r="D36" s="5">
        <f t="shared" si="0"/>
        <v>99.70610978086461</v>
      </c>
    </row>
    <row r="37" spans="1:4" ht="38.25">
      <c r="A37" s="4" t="s">
        <v>44</v>
      </c>
      <c r="B37" s="5">
        <v>19849367.76</v>
      </c>
      <c r="C37" s="5">
        <v>19809356.49</v>
      </c>
      <c r="D37" s="5">
        <f t="shared" si="0"/>
        <v>99.79842546884221</v>
      </c>
    </row>
    <row r="38" spans="1:4" ht="38.25">
      <c r="A38" s="4" t="s">
        <v>45</v>
      </c>
      <c r="B38" s="5">
        <v>16284985.64</v>
      </c>
      <c r="C38" s="5">
        <v>16250545.57</v>
      </c>
      <c r="D38" s="5">
        <f t="shared" si="0"/>
        <v>99.7885164238929</v>
      </c>
    </row>
    <row r="39" spans="1:4" ht="38.25">
      <c r="A39" s="4" t="s">
        <v>31</v>
      </c>
      <c r="B39" s="5">
        <v>18766842.91</v>
      </c>
      <c r="C39" s="5">
        <v>18756415.61</v>
      </c>
      <c r="D39" s="5">
        <f t="shared" si="0"/>
        <v>99.94443764436029</v>
      </c>
    </row>
    <row r="40" spans="1:4" ht="38.25">
      <c r="A40" s="4" t="s">
        <v>46</v>
      </c>
      <c r="B40" s="5">
        <v>9550050.74</v>
      </c>
      <c r="C40" s="5">
        <v>9496049.78</v>
      </c>
      <c r="D40" s="5">
        <f t="shared" si="0"/>
        <v>99.43454792576316</v>
      </c>
    </row>
    <row r="41" spans="1:4" ht="38.25">
      <c r="A41" s="4" t="s">
        <v>47</v>
      </c>
      <c r="B41" s="5">
        <v>19946137.5</v>
      </c>
      <c r="C41" s="5">
        <v>19822261.6</v>
      </c>
      <c r="D41" s="5">
        <f t="shared" si="0"/>
        <v>99.37894792914169</v>
      </c>
    </row>
    <row r="42" spans="1:4" ht="25.5">
      <c r="A42" s="4" t="s">
        <v>48</v>
      </c>
      <c r="B42" s="5">
        <v>16906227.6</v>
      </c>
      <c r="C42" s="5">
        <v>16809560.27</v>
      </c>
      <c r="D42" s="5">
        <f t="shared" si="0"/>
        <v>99.42821466570105</v>
      </c>
    </row>
    <row r="43" spans="1:4" ht="38.25">
      <c r="A43" s="4" t="s">
        <v>49</v>
      </c>
      <c r="B43" s="5">
        <v>18290883.39</v>
      </c>
      <c r="C43" s="5">
        <v>18290862.73</v>
      </c>
      <c r="D43" s="5">
        <f t="shared" si="0"/>
        <v>99.999887047555</v>
      </c>
    </row>
    <row r="44" spans="1:4" ht="25.5">
      <c r="A44" s="4" t="s">
        <v>50</v>
      </c>
      <c r="B44" s="5">
        <v>9444017.29</v>
      </c>
      <c r="C44" s="5">
        <v>9416300.78</v>
      </c>
      <c r="D44" s="5">
        <f t="shared" si="0"/>
        <v>99.70651779694063</v>
      </c>
    </row>
    <row r="45" spans="1:4" ht="25.5">
      <c r="A45" s="4" t="s">
        <v>51</v>
      </c>
      <c r="B45" s="5">
        <v>12128334.83</v>
      </c>
      <c r="C45" s="5">
        <v>12080881.72</v>
      </c>
      <c r="D45" s="5">
        <f t="shared" si="0"/>
        <v>99.60874175502953</v>
      </c>
    </row>
    <row r="46" spans="1:4" ht="25.5">
      <c r="A46" s="4" t="s">
        <v>79</v>
      </c>
      <c r="B46" s="5">
        <v>16670551.77</v>
      </c>
      <c r="C46" s="5">
        <v>16641914.49</v>
      </c>
      <c r="D46" s="5">
        <f t="shared" si="0"/>
        <v>99.82821636383065</v>
      </c>
    </row>
    <row r="47" spans="1:4" ht="25.5">
      <c r="A47" s="4" t="s">
        <v>20</v>
      </c>
      <c r="B47" s="5">
        <v>22437171.37</v>
      </c>
      <c r="C47" s="5">
        <v>21884138.2</v>
      </c>
      <c r="D47" s="5">
        <f t="shared" si="0"/>
        <v>97.5351921109831</v>
      </c>
    </row>
    <row r="48" spans="1:4" ht="25.5">
      <c r="A48" s="4" t="s">
        <v>52</v>
      </c>
      <c r="B48" s="5">
        <v>7994540.02</v>
      </c>
      <c r="C48" s="5">
        <v>7974320.37</v>
      </c>
      <c r="D48" s="5">
        <f t="shared" si="0"/>
        <v>99.74708175893278</v>
      </c>
    </row>
    <row r="49" spans="1:4" ht="25.5">
      <c r="A49" s="4" t="s">
        <v>64</v>
      </c>
      <c r="B49" s="5">
        <v>14035118.32</v>
      </c>
      <c r="C49" s="5">
        <v>12637902.28</v>
      </c>
      <c r="D49" s="5">
        <f t="shared" si="0"/>
        <v>90.04485742019736</v>
      </c>
    </row>
    <row r="50" spans="1:4" ht="25.5">
      <c r="A50" s="4" t="s">
        <v>65</v>
      </c>
      <c r="B50" s="5">
        <v>14876702.29</v>
      </c>
      <c r="C50" s="5">
        <v>14500700.24</v>
      </c>
      <c r="D50" s="5">
        <f t="shared" si="0"/>
        <v>97.47254436722348</v>
      </c>
    </row>
    <row r="51" spans="1:4" ht="38.25">
      <c r="A51" s="4" t="s">
        <v>1</v>
      </c>
      <c r="B51" s="5">
        <v>19271449.27</v>
      </c>
      <c r="C51" s="5">
        <v>19242297.99</v>
      </c>
      <c r="D51" s="5">
        <f t="shared" si="0"/>
        <v>99.84873332777633</v>
      </c>
    </row>
    <row r="52" spans="1:4" ht="25.5">
      <c r="A52" s="4" t="s">
        <v>2</v>
      </c>
      <c r="B52" s="5">
        <v>16785819.37</v>
      </c>
      <c r="C52" s="5">
        <v>16547239.22</v>
      </c>
      <c r="D52" s="5">
        <f t="shared" si="0"/>
        <v>98.5786803447534</v>
      </c>
    </row>
    <row r="53" spans="1:4" ht="38.25">
      <c r="A53" s="4" t="s">
        <v>3</v>
      </c>
      <c r="B53" s="5">
        <v>13135270.72</v>
      </c>
      <c r="C53" s="5">
        <v>13135270.72</v>
      </c>
      <c r="D53" s="5">
        <f t="shared" si="0"/>
        <v>100</v>
      </c>
    </row>
    <row r="54" spans="1:4" ht="38.25">
      <c r="A54" s="4" t="s">
        <v>14</v>
      </c>
      <c r="B54" s="5">
        <v>25533418.6</v>
      </c>
      <c r="C54" s="5">
        <v>25419258.6</v>
      </c>
      <c r="D54" s="5">
        <f t="shared" si="0"/>
        <v>99.55289966538206</v>
      </c>
    </row>
    <row r="55" spans="1:4" ht="38.25">
      <c r="A55" s="4" t="s">
        <v>5</v>
      </c>
      <c r="B55" s="5">
        <v>11616679.6</v>
      </c>
      <c r="C55" s="5">
        <v>11251872.03</v>
      </c>
      <c r="D55" s="5">
        <f t="shared" si="0"/>
        <v>96.85962269287344</v>
      </c>
    </row>
    <row r="56" spans="1:4" ht="25.5">
      <c r="A56" s="4" t="s">
        <v>6</v>
      </c>
      <c r="B56" s="5">
        <v>13226836.29</v>
      </c>
      <c r="C56" s="5">
        <v>13161823.15</v>
      </c>
      <c r="D56" s="5">
        <f t="shared" si="0"/>
        <v>99.5084755071086</v>
      </c>
    </row>
    <row r="57" spans="1:4" ht="25.5">
      <c r="A57" s="4" t="s">
        <v>7</v>
      </c>
      <c r="B57" s="5">
        <v>20363518.69</v>
      </c>
      <c r="C57" s="5">
        <v>20328896.06</v>
      </c>
      <c r="D57" s="5">
        <f t="shared" si="0"/>
        <v>99.82997717375335</v>
      </c>
    </row>
    <row r="58" spans="1:4" ht="51">
      <c r="A58" s="4" t="s">
        <v>80</v>
      </c>
      <c r="B58" s="5">
        <v>16891832.36</v>
      </c>
      <c r="C58" s="5">
        <v>16726705.62</v>
      </c>
      <c r="D58" s="5">
        <f t="shared" si="0"/>
        <v>99.02244625401907</v>
      </c>
    </row>
    <row r="59" spans="1:4" ht="38.25">
      <c r="A59" s="4" t="s">
        <v>8</v>
      </c>
      <c r="B59" s="5">
        <v>8219554.45</v>
      </c>
      <c r="C59" s="5">
        <v>8216158.41</v>
      </c>
      <c r="D59" s="5">
        <f t="shared" si="0"/>
        <v>99.95868340527873</v>
      </c>
    </row>
    <row r="60" spans="1:4" ht="38.25">
      <c r="A60" s="4" t="s">
        <v>9</v>
      </c>
      <c r="B60" s="5">
        <v>13529346.72</v>
      </c>
      <c r="C60" s="5">
        <v>13390444.07</v>
      </c>
      <c r="D60" s="5">
        <f t="shared" si="0"/>
        <v>98.97332330322598</v>
      </c>
    </row>
    <row r="61" spans="1:4" ht="38.25">
      <c r="A61" s="4" t="s">
        <v>16</v>
      </c>
      <c r="B61" s="5">
        <v>23724938.96</v>
      </c>
      <c r="C61" s="5">
        <v>23704297.76</v>
      </c>
      <c r="D61" s="5">
        <f t="shared" si="0"/>
        <v>99.91299787942636</v>
      </c>
    </row>
    <row r="62" spans="1:4" ht="38.25">
      <c r="A62" s="4" t="s">
        <v>10</v>
      </c>
      <c r="B62" s="5">
        <v>14151012.18</v>
      </c>
      <c r="C62" s="5">
        <v>14149985.18</v>
      </c>
      <c r="D62" s="5">
        <f t="shared" si="0"/>
        <v>99.99274256860967</v>
      </c>
    </row>
    <row r="63" spans="1:4" ht="38.25">
      <c r="A63" s="4" t="s">
        <v>11</v>
      </c>
      <c r="B63" s="5">
        <v>21443438.53</v>
      </c>
      <c r="C63" s="5">
        <v>21292870.53</v>
      </c>
      <c r="D63" s="5">
        <f t="shared" si="0"/>
        <v>99.29783649301696</v>
      </c>
    </row>
    <row r="64" spans="1:4" ht="25.5">
      <c r="A64" s="4" t="s">
        <v>12</v>
      </c>
      <c r="B64" s="5">
        <v>14806939.81</v>
      </c>
      <c r="C64" s="5">
        <v>14771403.36</v>
      </c>
      <c r="D64" s="5">
        <f t="shared" si="0"/>
        <v>99.76000138815989</v>
      </c>
    </row>
    <row r="65" spans="1:4" ht="25.5">
      <c r="A65" s="4" t="s">
        <v>67</v>
      </c>
      <c r="B65" s="5">
        <v>14116764.87</v>
      </c>
      <c r="C65" s="5">
        <v>13939972.68</v>
      </c>
      <c r="D65" s="5">
        <f t="shared" si="0"/>
        <v>98.74764372979176</v>
      </c>
    </row>
    <row r="66" spans="1:4" ht="25.5">
      <c r="A66" s="4" t="s">
        <v>53</v>
      </c>
      <c r="B66" s="5">
        <v>20336295.68</v>
      </c>
      <c r="C66" s="5">
        <v>20260249.72</v>
      </c>
      <c r="D66" s="5">
        <f t="shared" si="0"/>
        <v>99.62605795471991</v>
      </c>
    </row>
    <row r="67" spans="1:4" ht="25.5">
      <c r="A67" s="4" t="s">
        <v>54</v>
      </c>
      <c r="B67" s="5">
        <v>11047860.6</v>
      </c>
      <c r="C67" s="5">
        <v>11021057.15</v>
      </c>
      <c r="D67" s="5">
        <f t="shared" si="0"/>
        <v>99.75738786928575</v>
      </c>
    </row>
    <row r="68" spans="1:4" ht="25.5">
      <c r="A68" s="4" t="s">
        <v>41</v>
      </c>
      <c r="B68" s="5">
        <v>14520635.41</v>
      </c>
      <c r="C68" s="5">
        <v>14479565.39</v>
      </c>
      <c r="D68" s="5">
        <f t="shared" si="0"/>
        <v>99.71716099991247</v>
      </c>
    </row>
    <row r="69" spans="1:4" ht="38.25">
      <c r="A69" s="4" t="s">
        <v>55</v>
      </c>
      <c r="B69" s="5">
        <v>18470364.48</v>
      </c>
      <c r="C69" s="5">
        <v>18427115.53</v>
      </c>
      <c r="D69" s="5">
        <f t="shared" si="0"/>
        <v>99.76584679719325</v>
      </c>
    </row>
    <row r="70" spans="1:4" ht="38.25">
      <c r="A70" s="4" t="s">
        <v>56</v>
      </c>
      <c r="B70" s="5">
        <v>18330563.83</v>
      </c>
      <c r="C70" s="5">
        <v>18222562.02</v>
      </c>
      <c r="D70" s="5">
        <f t="shared" si="0"/>
        <v>99.41081021292295</v>
      </c>
    </row>
    <row r="71" spans="1:4" ht="38.25">
      <c r="A71" s="4" t="s">
        <v>57</v>
      </c>
      <c r="B71" s="5">
        <v>18921205.02</v>
      </c>
      <c r="C71" s="5">
        <v>18907481.82</v>
      </c>
      <c r="D71" s="5">
        <f t="shared" si="0"/>
        <v>99.9274718497818</v>
      </c>
    </row>
    <row r="72" spans="1:4" ht="38.25">
      <c r="A72" s="4" t="s">
        <v>58</v>
      </c>
      <c r="B72" s="5">
        <v>19832075.16</v>
      </c>
      <c r="C72" s="5">
        <v>13152352.46</v>
      </c>
      <c r="D72" s="5">
        <f t="shared" si="0"/>
        <v>66.31858922422519</v>
      </c>
    </row>
    <row r="73" spans="1:4" ht="38.25">
      <c r="A73" s="4" t="s">
        <v>21</v>
      </c>
      <c r="B73" s="5">
        <v>37794518.32</v>
      </c>
      <c r="C73" s="5">
        <v>37775567.8</v>
      </c>
      <c r="D73" s="5">
        <f t="shared" si="0"/>
        <v>99.94985907787063</v>
      </c>
    </row>
    <row r="74" spans="1:4" ht="38.25">
      <c r="A74" s="4" t="s">
        <v>59</v>
      </c>
      <c r="B74" s="5">
        <v>10748498.6</v>
      </c>
      <c r="C74" s="5">
        <v>10738087.81</v>
      </c>
      <c r="D74" s="5">
        <f aca="true" t="shared" si="1" ref="D74:D87">(C74*100)/B74</f>
        <v>99.90314191416465</v>
      </c>
    </row>
    <row r="75" spans="1:4" ht="25.5">
      <c r="A75" s="4" t="s">
        <v>35</v>
      </c>
      <c r="B75" s="5">
        <v>18004753.9</v>
      </c>
      <c r="C75" s="5">
        <v>17784496.6</v>
      </c>
      <c r="D75" s="5">
        <f t="shared" si="1"/>
        <v>98.77667142120728</v>
      </c>
    </row>
    <row r="76" spans="1:4" ht="25.5">
      <c r="A76" s="4" t="s">
        <v>60</v>
      </c>
      <c r="B76" s="5">
        <v>14985445.03</v>
      </c>
      <c r="C76" s="5">
        <v>14981845.83</v>
      </c>
      <c r="D76" s="5">
        <f t="shared" si="1"/>
        <v>99.97598202794249</v>
      </c>
    </row>
    <row r="77" spans="1:4" ht="25.5">
      <c r="A77" s="4" t="s">
        <v>61</v>
      </c>
      <c r="B77" s="5">
        <v>13131920.6</v>
      </c>
      <c r="C77" s="5">
        <v>13131920.6</v>
      </c>
      <c r="D77" s="5">
        <f t="shared" si="1"/>
        <v>100</v>
      </c>
    </row>
    <row r="78" spans="1:4" ht="63.75">
      <c r="A78" s="4" t="s">
        <v>81</v>
      </c>
      <c r="B78" s="5">
        <v>35004068.61</v>
      </c>
      <c r="C78" s="5">
        <v>33179459.38</v>
      </c>
      <c r="D78" s="5">
        <f t="shared" si="1"/>
        <v>94.78743671106066</v>
      </c>
    </row>
    <row r="79" spans="1:4" ht="38.25">
      <c r="A79" s="4" t="s">
        <v>13</v>
      </c>
      <c r="B79" s="5">
        <v>14291881.8</v>
      </c>
      <c r="C79" s="5">
        <v>14130774.12</v>
      </c>
      <c r="D79" s="5">
        <f t="shared" si="1"/>
        <v>98.87273291051147</v>
      </c>
    </row>
    <row r="80" spans="1:4" ht="38.25">
      <c r="A80" s="4" t="s">
        <v>62</v>
      </c>
      <c r="B80" s="5">
        <v>14036268.89</v>
      </c>
      <c r="C80" s="5">
        <v>13521706.8</v>
      </c>
      <c r="D80" s="5">
        <f t="shared" si="1"/>
        <v>96.33405362897689</v>
      </c>
    </row>
    <row r="81" spans="1:4" ht="38.25">
      <c r="A81" s="4" t="s">
        <v>82</v>
      </c>
      <c r="B81" s="5">
        <v>28343952.93</v>
      </c>
      <c r="C81" s="5">
        <v>28074558.65</v>
      </c>
      <c r="D81" s="5">
        <f t="shared" si="1"/>
        <v>99.04955289523197</v>
      </c>
    </row>
    <row r="82" spans="1:4" ht="38.25">
      <c r="A82" s="4" t="s">
        <v>63</v>
      </c>
      <c r="B82" s="5">
        <v>16896898.9</v>
      </c>
      <c r="C82" s="5">
        <v>16896179.19</v>
      </c>
      <c r="D82" s="5">
        <f t="shared" si="1"/>
        <v>99.99574057935568</v>
      </c>
    </row>
    <row r="83" spans="1:4" ht="38.25">
      <c r="A83" s="4" t="s">
        <v>70</v>
      </c>
      <c r="B83" s="5">
        <v>15426305.9</v>
      </c>
      <c r="C83" s="5">
        <v>15271708.53</v>
      </c>
      <c r="D83" s="5">
        <f t="shared" si="1"/>
        <v>98.99783285122072</v>
      </c>
    </row>
    <row r="84" spans="1:4" ht="38.25">
      <c r="A84" s="4" t="s">
        <v>15</v>
      </c>
      <c r="B84" s="5">
        <v>10509933.33</v>
      </c>
      <c r="C84" s="5">
        <v>10509932.77</v>
      </c>
      <c r="D84" s="5">
        <f t="shared" si="1"/>
        <v>99.9999946717074</v>
      </c>
    </row>
    <row r="85" spans="1:4" ht="38.25">
      <c r="A85" s="4" t="s">
        <v>69</v>
      </c>
      <c r="B85" s="5">
        <v>16164600.34</v>
      </c>
      <c r="C85" s="5">
        <v>16039495.92</v>
      </c>
      <c r="D85" s="5">
        <f t="shared" si="1"/>
        <v>99.22605930633235</v>
      </c>
    </row>
    <row r="86" spans="1:4" ht="38.25">
      <c r="A86" s="4" t="s">
        <v>83</v>
      </c>
      <c r="B86" s="5">
        <v>17261858.97</v>
      </c>
      <c r="C86" s="5">
        <v>17149135</v>
      </c>
      <c r="D86" s="5">
        <f t="shared" si="1"/>
        <v>99.34697664836733</v>
      </c>
    </row>
    <row r="87" spans="1:4" ht="12.75">
      <c r="A87" s="6" t="s">
        <v>71</v>
      </c>
      <c r="B87" s="7">
        <f>2534303105.58+61887706.5</f>
        <v>2596190812.08</v>
      </c>
      <c r="C87" s="7">
        <f>2462470972.07+53557806.45</f>
        <v>2516028778.52</v>
      </c>
      <c r="D87" s="5">
        <f t="shared" si="1"/>
        <v>96.91232119045301</v>
      </c>
    </row>
    <row r="88" spans="1:4" ht="26.25" customHeight="1">
      <c r="A88" s="8" t="s">
        <v>72</v>
      </c>
      <c r="B88" s="9">
        <f>SUM(B9:B87)</f>
        <v>3948598700</v>
      </c>
      <c r="C88" s="9">
        <f>SUM(C9:C87)</f>
        <v>3842552012.38</v>
      </c>
      <c r="D88" s="3">
        <f>(C88*100)/B88</f>
        <v>97.3143209610032</v>
      </c>
    </row>
    <row r="90" ht="12.75">
      <c r="C90" s="12"/>
    </row>
    <row r="92" spans="2:3" ht="12.75">
      <c r="B92" s="13"/>
      <c r="C92" s="13"/>
    </row>
    <row r="95" ht="12.75">
      <c r="B95" s="13"/>
    </row>
    <row r="99" ht="12.75">
      <c r="B99" s="13"/>
    </row>
  </sheetData>
  <sheetProtection/>
  <mergeCells count="1">
    <mergeCell ref="A5:D6"/>
  </mergeCells>
  <printOptions/>
  <pageMargins left="0.787401575" right="0.787401575" top="0.984251969" bottom="0.984251969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APPS</dc:creator>
  <cp:keywords/>
  <dc:description/>
  <cp:lastModifiedBy>Коурова Евгения Александровна</cp:lastModifiedBy>
  <cp:lastPrinted>2020-03-11T14:15:12Z</cp:lastPrinted>
  <dcterms:created xsi:type="dcterms:W3CDTF">2018-01-31T08:25:18Z</dcterms:created>
  <dcterms:modified xsi:type="dcterms:W3CDTF">2020-03-11T14:15:31Z</dcterms:modified>
  <cp:category/>
  <cp:version/>
  <cp:contentType/>
  <cp:contentStatus/>
</cp:coreProperties>
</file>